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меню" sheetId="1" r:id="rId1"/>
  </sheets>
  <definedNames/>
  <calcPr fullCalcOnLoad="1"/>
</workbook>
</file>

<file path=xl/sharedStrings.xml><?xml version="1.0" encoding="utf-8"?>
<sst xmlns="http://schemas.openxmlformats.org/spreadsheetml/2006/main" count="53" uniqueCount="36">
  <si>
    <t>Меню на</t>
  </si>
  <si>
    <t>Наименование  блюд</t>
  </si>
  <si>
    <t>выход</t>
  </si>
  <si>
    <t>цена</t>
  </si>
  <si>
    <t>сумма:</t>
  </si>
  <si>
    <t>Экономист по-ценам</t>
  </si>
  <si>
    <t>Мед. работник</t>
  </si>
  <si>
    <t>Повар</t>
  </si>
  <si>
    <t>Завтрак</t>
  </si>
  <si>
    <t>Обед</t>
  </si>
  <si>
    <t>ИТОГО:</t>
  </si>
  <si>
    <t xml:space="preserve">МБОУ  ООШ </t>
  </si>
  <si>
    <t>200</t>
  </si>
  <si>
    <t>Хлеб  ржаной</t>
  </si>
  <si>
    <t>ЛЕТНИЙ  ОЗДОРОВИТЕЛЬНЫЙ  ЛАГЕРЬ</t>
  </si>
  <si>
    <t>Начальник лагеря</t>
  </si>
  <si>
    <t>60</t>
  </si>
  <si>
    <t>36</t>
  </si>
  <si>
    <t>Хлеб  витаминизированный</t>
  </si>
  <si>
    <t>100</t>
  </si>
  <si>
    <t>Свежие  огурцы  порциями</t>
  </si>
  <si>
    <t>Соус  красный  основной</t>
  </si>
  <si>
    <t>50</t>
  </si>
  <si>
    <t>5.06.15.</t>
  </si>
  <si>
    <t>Омлет, смешанный  с  колбасой</t>
  </si>
  <si>
    <t>Компот  из  с/фруктов</t>
  </si>
  <si>
    <t>130/5</t>
  </si>
  <si>
    <t>Щи  из  св  капусты  со  сметаной</t>
  </si>
  <si>
    <t>Говядина  отварная</t>
  </si>
  <si>
    <t>Картофель  отварной</t>
  </si>
  <si>
    <t>Сок  фруктовый</t>
  </si>
  <si>
    <t>Апельсин  свежий</t>
  </si>
  <si>
    <t>250/10</t>
  </si>
  <si>
    <t>180</t>
  </si>
  <si>
    <t>85</t>
  </si>
  <si>
    <t>1/120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</si>
</sst>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"/>
    <numFmt numFmtId="181" formatCode="0.0"/>
    <numFmt numFmtId="182" formatCode="0.000"/>
    <numFmt numFmtId="183" formatCode="[$-FC19]d\ mmmm\ yyyy\ &quot;г.&quot;"/>
  </numFmts>
  <fonts count="12">
    <font>
      <sz val="10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i/>
      <u val="single"/>
      <sz val="16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i/>
      <sz val="22"/>
      <name val="Arial"/>
      <family val="2"/>
    </font>
    <font>
      <b/>
      <i/>
      <u val="single"/>
      <sz val="2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2" borderId="2" xfId="0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2" fontId="7" fillId="2" borderId="4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8" fillId="2" borderId="5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/>
    </xf>
    <xf numFmtId="49" fontId="7" fillId="0" borderId="3" xfId="0" applyNumberFormat="1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8" fillId="5" borderId="10" xfId="0" applyFont="1" applyFill="1" applyBorder="1" applyAlignment="1">
      <alignment/>
    </xf>
    <xf numFmtId="0" fontId="10" fillId="5" borderId="11" xfId="0" applyFont="1" applyFill="1" applyBorder="1" applyAlignment="1">
      <alignment horizontal="center"/>
    </xf>
    <xf numFmtId="2" fontId="10" fillId="5" borderId="12" xfId="0" applyNumberFormat="1" applyFont="1" applyFill="1" applyBorder="1" applyAlignment="1">
      <alignment horizontal="center"/>
    </xf>
    <xf numFmtId="0" fontId="6" fillId="6" borderId="0" xfId="0" applyFont="1" applyFill="1" applyAlignment="1">
      <alignment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7" fillId="7" borderId="13" xfId="0" applyFont="1" applyFill="1" applyBorder="1" applyAlignment="1">
      <alignment/>
    </xf>
    <xf numFmtId="0" fontId="11" fillId="4" borderId="2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/>
    </xf>
    <xf numFmtId="2" fontId="7" fillId="0" borderId="4" xfId="0" applyNumberFormat="1" applyFont="1" applyFill="1" applyBorder="1" applyAlignment="1">
      <alignment horizontal="center"/>
    </xf>
    <xf numFmtId="2" fontId="7" fillId="2" borderId="15" xfId="0" applyNumberFormat="1" applyFont="1" applyFill="1" applyBorder="1" applyAlignment="1">
      <alignment/>
    </xf>
    <xf numFmtId="0" fontId="10" fillId="7" borderId="16" xfId="0" applyFont="1" applyFill="1" applyBorder="1" applyAlignment="1">
      <alignment/>
    </xf>
    <xf numFmtId="2" fontId="10" fillId="7" borderId="17" xfId="0" applyNumberFormat="1" applyFont="1" applyFill="1" applyBorder="1" applyAlignment="1">
      <alignment/>
    </xf>
    <xf numFmtId="0" fontId="7" fillId="0" borderId="2" xfId="0" applyFont="1" applyBorder="1" applyAlignment="1">
      <alignment horizontal="left"/>
    </xf>
    <xf numFmtId="0" fontId="7" fillId="0" borderId="5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32</xdr:row>
      <xdr:rowOff>266700</xdr:rowOff>
    </xdr:from>
    <xdr:to>
      <xdr:col>4</xdr:col>
      <xdr:colOff>57150</xdr:colOff>
      <xdr:row>36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6915150" y="9572625"/>
          <a:ext cx="533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971550</xdr:colOff>
      <xdr:row>32</xdr:row>
      <xdr:rowOff>266700</xdr:rowOff>
    </xdr:from>
    <xdr:to>
      <xdr:col>10</xdr:col>
      <xdr:colOff>200025</xdr:colOff>
      <xdr:row>36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5068550" y="9572625"/>
          <a:ext cx="5334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tabSelected="1" view="pageBreakPreview" zoomScale="60" workbookViewId="0" topLeftCell="A1">
      <selection activeCell="B14" sqref="B14"/>
    </sheetView>
  </sheetViews>
  <sheetFormatPr defaultColWidth="9.140625" defaultRowHeight="12.75"/>
  <cols>
    <col min="1" max="1" width="9.140625" style="1" customWidth="1"/>
    <col min="2" max="2" width="62.57421875" style="1" customWidth="1"/>
    <col min="3" max="4" width="19.57421875" style="1" customWidth="1"/>
    <col min="5" max="5" width="9.140625" style="1" customWidth="1"/>
    <col min="6" max="6" width="0" style="1" hidden="1" customWidth="1"/>
    <col min="7" max="7" width="9.140625" style="1" customWidth="1"/>
    <col min="8" max="8" width="62.57421875" style="1" customWidth="1"/>
    <col min="9" max="9" width="19.7109375" style="1" customWidth="1"/>
    <col min="10" max="10" width="19.57421875" style="1" customWidth="1"/>
    <col min="11" max="16384" width="9.140625" style="1" customWidth="1"/>
  </cols>
  <sheetData>
    <row r="1" spans="3:10" ht="20.25">
      <c r="C1" s="17" t="s">
        <v>11</v>
      </c>
      <c r="D1" s="18">
        <v>7</v>
      </c>
      <c r="I1" s="17" t="s">
        <v>11</v>
      </c>
      <c r="J1" s="18">
        <v>7</v>
      </c>
    </row>
    <row r="2" spans="3:10" ht="20.25">
      <c r="C2" s="17" t="s">
        <v>0</v>
      </c>
      <c r="D2" s="19" t="s">
        <v>23</v>
      </c>
      <c r="I2" s="17" t="s">
        <v>0</v>
      </c>
      <c r="J2" s="19" t="str">
        <f>D2</f>
        <v>5.06.15.</v>
      </c>
    </row>
    <row r="3" spans="2:10" ht="20.25">
      <c r="B3" s="29" t="s">
        <v>14</v>
      </c>
      <c r="C3" s="37"/>
      <c r="D3" s="38"/>
      <c r="H3" s="29" t="s">
        <v>14</v>
      </c>
      <c r="I3" s="37"/>
      <c r="J3" s="39">
        <f>IF(D3&lt;&gt;0,D3,"")</f>
      </c>
    </row>
    <row r="4" ht="15.75" thickBot="1"/>
    <row r="5" spans="2:10" ht="19.5" thickBot="1">
      <c r="B5" s="2" t="s">
        <v>1</v>
      </c>
      <c r="C5" s="2" t="s">
        <v>2</v>
      </c>
      <c r="D5" s="2" t="s">
        <v>3</v>
      </c>
      <c r="H5" s="2" t="s">
        <v>1</v>
      </c>
      <c r="I5" s="2" t="s">
        <v>2</v>
      </c>
      <c r="J5" s="2" t="s">
        <v>3</v>
      </c>
    </row>
    <row r="6" spans="2:10" ht="27.75">
      <c r="B6" s="34" t="s">
        <v>8</v>
      </c>
      <c r="C6" s="22"/>
      <c r="D6" s="23"/>
      <c r="H6" s="35" t="str">
        <f aca="true" t="shared" si="0" ref="H6:H17">IF(B6&lt;&gt;0,B6,"")</f>
        <v>Завтрак</v>
      </c>
      <c r="I6" s="22"/>
      <c r="J6" s="23"/>
    </row>
    <row r="7" spans="2:10" ht="23.25">
      <c r="B7" s="4"/>
      <c r="C7" s="20"/>
      <c r="D7" s="6"/>
      <c r="H7" s="31">
        <f t="shared" si="0"/>
      </c>
      <c r="I7" s="41">
        <f aca="true" t="shared" si="1" ref="I7:I17">IF(C7&lt;&gt;0,C7,"")</f>
      </c>
      <c r="J7" s="21">
        <f aca="true" t="shared" si="2" ref="J7:J17">IF(D7&lt;&gt;0,D7,"")</f>
      </c>
    </row>
    <row r="8" spans="2:10" ht="23.25">
      <c r="B8" s="4" t="s">
        <v>24</v>
      </c>
      <c r="C8" s="20" t="s">
        <v>26</v>
      </c>
      <c r="D8" s="6">
        <v>21.1</v>
      </c>
      <c r="H8" s="40" t="str">
        <f t="shared" si="0"/>
        <v>Омлет, смешанный  с  колбасой</v>
      </c>
      <c r="I8" s="41" t="str">
        <f t="shared" si="1"/>
        <v>130/5</v>
      </c>
      <c r="J8" s="43">
        <f t="shared" si="2"/>
        <v>21.1</v>
      </c>
    </row>
    <row r="9" spans="2:10" ht="23.25">
      <c r="B9" s="4" t="s">
        <v>18</v>
      </c>
      <c r="C9" s="20" t="s">
        <v>16</v>
      </c>
      <c r="D9" s="6">
        <v>2.27</v>
      </c>
      <c r="H9" s="40" t="str">
        <f t="shared" si="0"/>
        <v>Хлеб  витаминизированный</v>
      </c>
      <c r="I9" s="41" t="str">
        <f t="shared" si="1"/>
        <v>60</v>
      </c>
      <c r="J9" s="43">
        <f t="shared" si="2"/>
        <v>2.27</v>
      </c>
    </row>
    <row r="10" spans="2:10" ht="23.25">
      <c r="B10" s="47" t="s">
        <v>13</v>
      </c>
      <c r="C10" s="20" t="s">
        <v>17</v>
      </c>
      <c r="D10" s="6">
        <v>1.57</v>
      </c>
      <c r="H10" s="40" t="str">
        <f t="shared" si="0"/>
        <v>Хлеб  ржаной</v>
      </c>
      <c r="I10" s="41" t="str">
        <f t="shared" si="1"/>
        <v>36</v>
      </c>
      <c r="J10" s="43">
        <f t="shared" si="2"/>
        <v>1.57</v>
      </c>
    </row>
    <row r="11" spans="2:10" ht="23.25">
      <c r="B11" s="4" t="s">
        <v>25</v>
      </c>
      <c r="C11" s="20" t="s">
        <v>12</v>
      </c>
      <c r="D11" s="6">
        <v>3.08</v>
      </c>
      <c r="H11" s="40" t="str">
        <f t="shared" si="0"/>
        <v>Компот  из  с/фруктов</v>
      </c>
      <c r="I11" s="41" t="str">
        <f t="shared" si="1"/>
        <v>200</v>
      </c>
      <c r="J11" s="43">
        <f t="shared" si="2"/>
        <v>3.08</v>
      </c>
    </row>
    <row r="12" spans="2:10" ht="23.25">
      <c r="B12" s="4" t="s">
        <v>31</v>
      </c>
      <c r="C12" s="20" t="s">
        <v>35</v>
      </c>
      <c r="D12" s="6">
        <v>8</v>
      </c>
      <c r="H12" s="31" t="str">
        <f t="shared" si="0"/>
        <v>Апельсин  свежий</v>
      </c>
      <c r="I12" s="41" t="str">
        <f t="shared" si="1"/>
        <v>1/120</v>
      </c>
      <c r="J12" s="43">
        <f t="shared" si="2"/>
        <v>8</v>
      </c>
    </row>
    <row r="13" spans="2:10" ht="23.25">
      <c r="B13" s="4"/>
      <c r="C13" s="20"/>
      <c r="D13" s="6"/>
      <c r="H13" s="31">
        <f t="shared" si="0"/>
      </c>
      <c r="I13" s="41">
        <f t="shared" si="1"/>
      </c>
      <c r="J13" s="43">
        <f t="shared" si="2"/>
      </c>
    </row>
    <row r="14" spans="2:10" ht="23.25">
      <c r="B14" s="4"/>
      <c r="C14" s="20"/>
      <c r="D14" s="6"/>
      <c r="H14" s="31">
        <f t="shared" si="0"/>
      </c>
      <c r="I14" s="41">
        <f t="shared" si="1"/>
      </c>
      <c r="J14" s="43">
        <f t="shared" si="2"/>
      </c>
    </row>
    <row r="15" spans="2:10" ht="23.25">
      <c r="B15" s="4"/>
      <c r="C15" s="5"/>
      <c r="D15" s="6"/>
      <c r="H15" s="30">
        <f t="shared" si="0"/>
      </c>
      <c r="I15" s="41">
        <f t="shared" si="1"/>
      </c>
      <c r="J15" s="43">
        <f t="shared" si="2"/>
      </c>
    </row>
    <row r="16" spans="2:10" ht="23.25">
      <c r="B16" s="4"/>
      <c r="C16" s="5"/>
      <c r="D16" s="6"/>
      <c r="H16" s="30">
        <f t="shared" si="0"/>
      </c>
      <c r="I16" s="41">
        <f t="shared" si="1"/>
      </c>
      <c r="J16" s="43">
        <f t="shared" si="2"/>
      </c>
    </row>
    <row r="17" spans="2:10" ht="23.25">
      <c r="B17" s="4"/>
      <c r="C17" s="5"/>
      <c r="D17" s="6"/>
      <c r="H17" s="30">
        <f t="shared" si="0"/>
      </c>
      <c r="I17" s="41">
        <f t="shared" si="1"/>
      </c>
      <c r="J17" s="43">
        <f t="shared" si="2"/>
      </c>
    </row>
    <row r="18" spans="2:10" ht="23.25">
      <c r="B18" s="8"/>
      <c r="C18" s="9" t="s">
        <v>4</v>
      </c>
      <c r="D18" s="10">
        <f>SUM(D7:D17)</f>
        <v>36.02</v>
      </c>
      <c r="H18" s="13"/>
      <c r="I18" s="9" t="s">
        <v>4</v>
      </c>
      <c r="J18" s="10">
        <f>SUM(J7:J17)</f>
        <v>36.02</v>
      </c>
    </row>
    <row r="19" spans="2:10" ht="27.75">
      <c r="B19" s="33" t="s">
        <v>9</v>
      </c>
      <c r="C19" s="24"/>
      <c r="D19" s="25"/>
      <c r="H19" s="35" t="str">
        <f aca="true" t="shared" si="3" ref="H19:H33">IF(B19&lt;&gt;0,B19,"")</f>
        <v>Обед</v>
      </c>
      <c r="I19" s="24"/>
      <c r="J19" s="25"/>
    </row>
    <row r="20" spans="2:10" ht="23.25">
      <c r="B20" s="7"/>
      <c r="C20" s="5"/>
      <c r="D20" s="11"/>
      <c r="H20" s="12">
        <f t="shared" si="3"/>
      </c>
      <c r="I20" s="5">
        <f>IF(C20&lt;&gt;0,C20,"")</f>
      </c>
      <c r="J20" s="6">
        <f>IF(D20&lt;&gt;0,D20,"")</f>
      </c>
    </row>
    <row r="21" spans="2:10" ht="23.25">
      <c r="B21" s="4" t="s">
        <v>20</v>
      </c>
      <c r="C21" s="20" t="s">
        <v>19</v>
      </c>
      <c r="D21" s="6">
        <v>11.73</v>
      </c>
      <c r="H21" s="12" t="str">
        <f t="shared" si="3"/>
        <v>Свежие  огурцы  порциями</v>
      </c>
      <c r="I21" s="5" t="str">
        <f aca="true" t="shared" si="4" ref="I21:I33">IF(C21&lt;&gt;0,C21,"")</f>
        <v>100</v>
      </c>
      <c r="J21" s="6">
        <f aca="true" t="shared" si="5" ref="J21:J33">IF(D21&lt;&gt;0,D21,"")</f>
        <v>11.73</v>
      </c>
    </row>
    <row r="22" spans="2:10" ht="23.25">
      <c r="B22" s="4" t="s">
        <v>27</v>
      </c>
      <c r="C22" s="20" t="s">
        <v>32</v>
      </c>
      <c r="D22" s="6">
        <v>4.73</v>
      </c>
      <c r="H22" s="12" t="str">
        <f t="shared" si="3"/>
        <v>Щи  из  св  капусты  со  сметаной</v>
      </c>
      <c r="I22" s="5" t="str">
        <f t="shared" si="4"/>
        <v>250/10</v>
      </c>
      <c r="J22" s="6">
        <f t="shared" si="5"/>
        <v>4.73</v>
      </c>
    </row>
    <row r="23" spans="2:10" ht="23.25">
      <c r="B23" s="47" t="s">
        <v>28</v>
      </c>
      <c r="C23" s="20" t="s">
        <v>34</v>
      </c>
      <c r="D23" s="6">
        <v>45.07</v>
      </c>
      <c r="H23" s="48" t="str">
        <f t="shared" si="3"/>
        <v>Говядина  отварная</v>
      </c>
      <c r="I23" s="5" t="str">
        <f t="shared" si="4"/>
        <v>85</v>
      </c>
      <c r="J23" s="6">
        <f t="shared" si="5"/>
        <v>45.07</v>
      </c>
    </row>
    <row r="24" spans="2:10" ht="23.25">
      <c r="B24" s="47" t="s">
        <v>21</v>
      </c>
      <c r="C24" s="20" t="s">
        <v>22</v>
      </c>
      <c r="D24" s="6">
        <v>0.5</v>
      </c>
      <c r="H24" s="48" t="str">
        <f t="shared" si="3"/>
        <v>Соус  красный  основной</v>
      </c>
      <c r="I24" s="5" t="str">
        <f t="shared" si="4"/>
        <v>50</v>
      </c>
      <c r="J24" s="6">
        <f t="shared" si="5"/>
        <v>0.5</v>
      </c>
    </row>
    <row r="25" spans="2:10" ht="23.25">
      <c r="B25" s="4" t="s">
        <v>29</v>
      </c>
      <c r="C25" s="20" t="s">
        <v>33</v>
      </c>
      <c r="D25" s="6">
        <v>8.12</v>
      </c>
      <c r="H25" s="12" t="str">
        <f t="shared" si="3"/>
        <v>Картофель  отварной</v>
      </c>
      <c r="I25" s="5" t="str">
        <f t="shared" si="4"/>
        <v>180</v>
      </c>
      <c r="J25" s="6">
        <f t="shared" si="5"/>
        <v>8.12</v>
      </c>
    </row>
    <row r="26" spans="2:10" ht="23.25">
      <c r="B26" s="47" t="s">
        <v>13</v>
      </c>
      <c r="C26" s="20" t="s">
        <v>17</v>
      </c>
      <c r="D26" s="6">
        <v>1.57</v>
      </c>
      <c r="H26" s="12" t="str">
        <f t="shared" si="3"/>
        <v>Хлеб  ржаной</v>
      </c>
      <c r="I26" s="5" t="str">
        <f t="shared" si="4"/>
        <v>36</v>
      </c>
      <c r="J26" s="6">
        <f t="shared" si="5"/>
        <v>1.57</v>
      </c>
    </row>
    <row r="27" spans="2:10" ht="23.25">
      <c r="B27" s="4" t="s">
        <v>25</v>
      </c>
      <c r="C27" s="20" t="s">
        <v>12</v>
      </c>
      <c r="D27" s="6">
        <v>3.08</v>
      </c>
      <c r="H27" s="12" t="str">
        <f t="shared" si="3"/>
        <v>Компот  из  с/фруктов</v>
      </c>
      <c r="I27" s="5" t="str">
        <f t="shared" si="4"/>
        <v>200</v>
      </c>
      <c r="J27" s="6">
        <f t="shared" si="5"/>
        <v>3.08</v>
      </c>
    </row>
    <row r="28" spans="2:10" ht="23.25">
      <c r="B28" s="47" t="s">
        <v>30</v>
      </c>
      <c r="C28" s="20" t="s">
        <v>12</v>
      </c>
      <c r="D28" s="6">
        <v>9</v>
      </c>
      <c r="H28" s="12" t="str">
        <f t="shared" si="3"/>
        <v>Сок  фруктовый</v>
      </c>
      <c r="I28" s="5" t="str">
        <f t="shared" si="4"/>
        <v>200</v>
      </c>
      <c r="J28" s="6">
        <f t="shared" si="5"/>
        <v>9</v>
      </c>
    </row>
    <row r="29" spans="2:10" ht="23.25">
      <c r="B29" s="4"/>
      <c r="C29" s="20"/>
      <c r="D29" s="6"/>
      <c r="H29" s="12">
        <f t="shared" si="3"/>
      </c>
      <c r="I29" s="5">
        <f>IF(C29&lt;&gt;0,C29,"")</f>
      </c>
      <c r="J29" s="6">
        <f t="shared" si="5"/>
      </c>
    </row>
    <row r="30" spans="2:10" ht="23.25">
      <c r="B30" s="4"/>
      <c r="C30" s="20"/>
      <c r="D30" s="6"/>
      <c r="H30" s="12">
        <f>IF(B30&lt;&gt;0,B30,"")</f>
      </c>
      <c r="I30" s="5">
        <f t="shared" si="4"/>
      </c>
      <c r="J30" s="6">
        <f t="shared" si="5"/>
      </c>
    </row>
    <row r="31" spans="2:10" ht="23.25">
      <c r="B31" s="7"/>
      <c r="C31" s="5"/>
      <c r="D31" s="11"/>
      <c r="H31" s="12">
        <f t="shared" si="3"/>
      </c>
      <c r="I31" s="5">
        <f t="shared" si="4"/>
      </c>
      <c r="J31" s="6">
        <f t="shared" si="5"/>
      </c>
    </row>
    <row r="32" spans="2:10" ht="23.25">
      <c r="B32" s="8"/>
      <c r="C32" s="9" t="s">
        <v>4</v>
      </c>
      <c r="D32" s="10">
        <f>SUM(D19:D30)</f>
        <v>83.8</v>
      </c>
      <c r="H32" s="36">
        <f t="shared" si="3"/>
      </c>
      <c r="I32" s="42" t="str">
        <f t="shared" si="4"/>
        <v>сумма:</v>
      </c>
      <c r="J32" s="44">
        <f t="shared" si="5"/>
        <v>83.8</v>
      </c>
    </row>
    <row r="33" spans="2:10" ht="28.5" thickBot="1">
      <c r="B33" s="26"/>
      <c r="C33" s="27" t="s">
        <v>10</v>
      </c>
      <c r="D33" s="28">
        <f>D18+D32</f>
        <v>119.82</v>
      </c>
      <c r="H33" s="32">
        <f t="shared" si="3"/>
      </c>
      <c r="I33" s="45" t="str">
        <f t="shared" si="4"/>
        <v>ИТОГО:</v>
      </c>
      <c r="J33" s="46">
        <f t="shared" si="5"/>
        <v>119.82</v>
      </c>
    </row>
    <row r="34" spans="2:10" ht="18.75">
      <c r="B34" s="3"/>
      <c r="C34" s="14" t="s">
        <v>15</v>
      </c>
      <c r="D34" s="15"/>
      <c r="H34" s="3"/>
      <c r="I34" s="14" t="s">
        <v>15</v>
      </c>
      <c r="J34" s="15"/>
    </row>
    <row r="35" spans="2:10" ht="18.75">
      <c r="B35" s="3"/>
      <c r="C35" s="14" t="s">
        <v>5</v>
      </c>
      <c r="D35" s="16"/>
      <c r="H35" s="3"/>
      <c r="I35" s="14" t="s">
        <v>5</v>
      </c>
      <c r="J35" s="16"/>
    </row>
    <row r="36" spans="2:10" ht="18.75">
      <c r="B36" s="3"/>
      <c r="C36" s="14" t="s">
        <v>6</v>
      </c>
      <c r="D36" s="16"/>
      <c r="H36" s="3"/>
      <c r="I36" s="14" t="s">
        <v>6</v>
      </c>
      <c r="J36" s="16"/>
    </row>
    <row r="37" spans="2:10" ht="18.75">
      <c r="B37" s="3"/>
      <c r="C37" s="14" t="s">
        <v>7</v>
      </c>
      <c r="D37" s="16"/>
      <c r="H37" s="3"/>
      <c r="I37" s="14" t="s">
        <v>7</v>
      </c>
      <c r="J37" s="16"/>
    </row>
  </sheetData>
  <printOptions/>
  <pageMargins left="0.75" right="0.75" top="1" bottom="1" header="0.5" footer="0.5"/>
  <pageSetup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pitanie</cp:lastModifiedBy>
  <cp:lastPrinted>2013-04-11T08:21:51Z</cp:lastPrinted>
  <dcterms:created xsi:type="dcterms:W3CDTF">1996-10-08T23:32:33Z</dcterms:created>
  <dcterms:modified xsi:type="dcterms:W3CDTF">2015-06-04T09:58:13Z</dcterms:modified>
  <cp:category/>
  <cp:version/>
  <cp:contentType/>
  <cp:contentStatus/>
</cp:coreProperties>
</file>